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AGO吸附分离及重芳烃轻质化项目酸洗管线发包\干气轻质化酸洗相关文件\"/>
    </mc:Choice>
  </mc:AlternateContent>
  <bookViews>
    <workbookView xWindow="0" yWindow="0" windowWidth="22188" windowHeight="9060"/>
  </bookViews>
  <sheets>
    <sheet name="Sheet1" sheetId="1" r:id="rId1"/>
    <sheet name="WpsReserved_CellImgList" sheetId="2" state="veryHidden" r:id="rId2"/>
  </sheets>
  <definedNames>
    <definedName name="_xlnm._FilterDatabase" localSheetId="0" hidden="1">Sheet1!$A$2:$K$73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I61" i="1"/>
  <c r="I36" i="1"/>
  <c r="I34" i="1"/>
  <c r="I63" i="1"/>
  <c r="I26" i="1" l="1"/>
  <c r="I27" i="1"/>
  <c r="I28" i="1"/>
  <c r="I29" i="1"/>
  <c r="I30" i="1"/>
  <c r="I31" i="1"/>
  <c r="I32" i="1"/>
  <c r="I33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2" i="1"/>
  <c r="I64" i="1"/>
  <c r="I65" i="1"/>
  <c r="I66" i="1"/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<sst xmlns="http://schemas.openxmlformats.org/spreadsheetml/2006/main" count="440" uniqueCount="133">
  <si>
    <t>干气分离及重芳烃轻质化项目工业管道及设备拟化学清洗清单</t>
  </si>
  <si>
    <t>序号</t>
  </si>
  <si>
    <t>管线位置区域</t>
  </si>
  <si>
    <t>管线号</t>
  </si>
  <si>
    <t>管线尺寸/寸</t>
  </si>
  <si>
    <t>是否需要酸洗\钝化</t>
  </si>
  <si>
    <t>管线单线图或设备图</t>
  </si>
  <si>
    <t>管线通径或设备通径
DN mm</t>
  </si>
  <si>
    <t>管线长度或设备切线高度mm</t>
  </si>
  <si>
    <t>预估体积m3</t>
  </si>
  <si>
    <t>材质</t>
  </si>
  <si>
    <t>备注</t>
  </si>
  <si>
    <t>自重芳烃轻质化装置去管P-10105</t>
  </si>
  <si>
    <t>200-P-10101-3B1A</t>
  </si>
  <si>
    <t>是</t>
  </si>
  <si>
    <t>20#</t>
  </si>
  <si>
    <t>干气</t>
  </si>
  <si>
    <t>200-P-10101-2B1A</t>
  </si>
  <si>
    <t>管P-10101去XV10102</t>
  </si>
  <si>
    <t>01-700-P-10105-2B1A</t>
  </si>
  <si>
    <t>04-700-P-10105-2B1A</t>
  </si>
  <si>
    <t>XV10102去D-101</t>
  </si>
  <si>
    <t>700-P-10112-2B1A</t>
  </si>
  <si>
    <t>加氢裂化装置去管P-10105</t>
  </si>
  <si>
    <t>150-P-10113-2B1A</t>
  </si>
  <si>
    <t>PSA装置去管P-10105</t>
  </si>
  <si>
    <t>400-P-10114-2B1A</t>
  </si>
  <si>
    <t>PX联合装置去管P-10105</t>
  </si>
  <si>
    <t>400-P-10115-2B1A</t>
  </si>
  <si>
    <t>沸腾床渣油加氢装置去管P-10105</t>
  </si>
  <si>
    <t>100-P-10116-2B1A</t>
  </si>
  <si>
    <t>D-101去K-101</t>
  </si>
  <si>
    <t>700-P-10107-3B1A-HWT</t>
  </si>
  <si>
    <t>D-102去D-101</t>
  </si>
  <si>
    <t>600-P-10111-3B1A</t>
  </si>
  <si>
    <t>PV-10301去管P-10111</t>
  </si>
  <si>
    <t>200-P-10309-3B1B(C40)</t>
  </si>
  <si>
    <t>K-101去E-101</t>
  </si>
  <si>
    <t>450-P-10401-3B1A-P</t>
  </si>
  <si>
    <t>E-101去D-102</t>
  </si>
  <si>
    <t>450-P-10402-3B1A-N</t>
  </si>
  <si>
    <t>D-102去K-101</t>
  </si>
  <si>
    <t>450-P-10403-3B1A-N</t>
  </si>
  <si>
    <t>管P-10313去D-102</t>
  </si>
  <si>
    <t>200-P-10322-3B1B(C30)</t>
  </si>
  <si>
    <t>K-101去E-103</t>
  </si>
  <si>
    <t>300-P-10202-5B1A(PP30)</t>
  </si>
  <si>
    <t>E-103去E-104</t>
  </si>
  <si>
    <t>300-P-10201-5B1A</t>
  </si>
  <si>
    <t>E-104去D-104</t>
  </si>
  <si>
    <t>300-P-10301-3B1B(C30)</t>
  </si>
  <si>
    <t>D-104去XV-10302</t>
  </si>
  <si>
    <t>250-0-10313-3B1B(C30)</t>
  </si>
  <si>
    <t>管P-10313去PV-10301</t>
  </si>
  <si>
    <t>150-P-10308-3B1B(C30)</t>
  </si>
  <si>
    <t>D-101/2至D-112</t>
  </si>
  <si>
    <t>350-H2-11001</t>
  </si>
  <si>
    <t>D-112至D-107A</t>
  </si>
  <si>
    <t>350-H2-11201</t>
  </si>
  <si>
    <t>D-107A至D-104</t>
  </si>
  <si>
    <t>350-H2-11202</t>
  </si>
  <si>
    <t>管H2-11201至V-107B</t>
  </si>
  <si>
    <t>350-H2-11203</t>
  </si>
  <si>
    <t>D-107B至管H2-11202</t>
  </si>
  <si>
    <t>350-H2-11204</t>
  </si>
  <si>
    <t>管H2-11203至管H2-11202</t>
  </si>
  <si>
    <t>350-H2-11205</t>
  </si>
  <si>
    <t>管H2-11202至PK-101</t>
  </si>
  <si>
    <t>150-H2-11206</t>
  </si>
  <si>
    <t>D-104至K-101A</t>
  </si>
  <si>
    <t>350-H2-11401</t>
  </si>
  <si>
    <t>管H2-11401至K-101B</t>
  </si>
  <si>
    <t>350-H2-11403</t>
  </si>
  <si>
    <t>K-101A至P-10501</t>
  </si>
  <si>
    <t>300-H2-11402</t>
  </si>
  <si>
    <t>K-101B至管H2-11402</t>
  </si>
  <si>
    <t>300-H2-11404</t>
  </si>
  <si>
    <t>K-102A二级出口至管H2-11402</t>
  </si>
  <si>
    <t>200-H2-11507</t>
  </si>
  <si>
    <t>装置外至D-105</t>
  </si>
  <si>
    <t>250-H2-11501</t>
  </si>
  <si>
    <t>300-H2-11501</t>
  </si>
  <si>
    <t>D-105至K-102A一级入口</t>
  </si>
  <si>
    <t>300-H2-11503</t>
  </si>
  <si>
    <t>管H2-11506至管H2-11509/1</t>
  </si>
  <si>
    <t>100-H2-11509</t>
  </si>
  <si>
    <t>D-106A至K-102A二级入口</t>
  </si>
  <si>
    <t>200-H2-11506</t>
  </si>
  <si>
    <t>K-102A一级出口至E-105A</t>
  </si>
  <si>
    <t>200-H2-11504</t>
  </si>
  <si>
    <t>E-105A至D-106A</t>
  </si>
  <si>
    <t>200-H2-11505</t>
  </si>
  <si>
    <t>管H2-11507至管H2-11508/1</t>
  </si>
  <si>
    <t>80-H2-11508</t>
  </si>
  <si>
    <t>管H2-11508至管H2-11504</t>
  </si>
  <si>
    <t>100-H2-11508/1</t>
  </si>
  <si>
    <t>K-102B二级出口至管H2-11507</t>
  </si>
  <si>
    <t>200-H2-11605</t>
  </si>
  <si>
    <t>PK-101至管H2-11501</t>
  </si>
  <si>
    <t>150-H2-11701</t>
  </si>
  <si>
    <t>管H2-11503至K-102B一级入口</t>
  </si>
  <si>
    <t>300-H2-11601</t>
  </si>
  <si>
    <t>K-102B一级出口至E-105B</t>
  </si>
  <si>
    <t>200-H2-11602</t>
  </si>
  <si>
    <t>E-105B至D-106B</t>
  </si>
  <si>
    <t>200-H2-11603</t>
  </si>
  <si>
    <t>管H2-11604至管H2-11607/1</t>
  </si>
  <si>
    <t>100-H2-11607</t>
  </si>
  <si>
    <t>D-106B至K-102B二级入口</t>
  </si>
  <si>
    <t>200-H2-11604</t>
  </si>
  <si>
    <t>管H2-11605至管H2-11606/1</t>
  </si>
  <si>
    <t>80-H2-11606</t>
  </si>
  <si>
    <t>管H2-11606至管H2-11602</t>
  </si>
  <si>
    <t>100-H2-11606/1</t>
  </si>
  <si>
    <t>新设备</t>
    <phoneticPr fontId="7" type="noConversion"/>
  </si>
  <si>
    <t>/</t>
    <phoneticPr fontId="7" type="noConversion"/>
  </si>
  <si>
    <t>详见设备图</t>
    <phoneticPr fontId="7" type="noConversion"/>
  </si>
  <si>
    <t>ASTM A106-B</t>
    <phoneticPr fontId="4" type="noConversion"/>
  </si>
  <si>
    <t>轻质化</t>
    <phoneticPr fontId="4" type="noConversion"/>
  </si>
  <si>
    <t>20#</t>
    <phoneticPr fontId="4" type="noConversion"/>
  </si>
  <si>
    <t>PSL1 L245</t>
  </si>
  <si>
    <t>PSL1 L245</t>
    <phoneticPr fontId="4" type="noConversion"/>
  </si>
  <si>
    <t>Q345R(HIC)</t>
    <phoneticPr fontId="7" type="noConversion"/>
  </si>
  <si>
    <t>汇总</t>
    <phoneticPr fontId="4" type="noConversion"/>
  </si>
  <si>
    <t>高压分离器D-102</t>
    <phoneticPr fontId="4" type="noConversion"/>
  </si>
  <si>
    <t>循环氢脱硫罐入口分液罐D-112</t>
    <phoneticPr fontId="4" type="noConversion"/>
  </si>
  <si>
    <t>循环氢压缩机入口分液罐D-104</t>
    <phoneticPr fontId="4" type="noConversion"/>
  </si>
  <si>
    <t>循环氢压缩机二级入口分液罐D106A</t>
    <phoneticPr fontId="4" type="noConversion"/>
  </si>
  <si>
    <t>循环氢压缩机二级入口分液罐D106B</t>
    <phoneticPr fontId="4" type="noConversion"/>
  </si>
  <si>
    <t>新氢压缩机入口分液罐D-105</t>
    <phoneticPr fontId="4" type="noConversion"/>
  </si>
  <si>
    <t>150-H2-11509</t>
    <phoneticPr fontId="4" type="noConversion"/>
  </si>
  <si>
    <t>D-102</t>
    <phoneticPr fontId="4" type="noConversion"/>
  </si>
  <si>
    <t>Q345R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</si>
</sst>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9" x14ac:knownFonts="1">
    <font>
      <sz val="11"/>
      <name val="等线"/>
      <charset val="134"/>
    </font>
    <font>
      <sz val="11"/>
      <color rgb="FF000000"/>
      <name val="等线"/>
      <family val="3"/>
      <charset val="134"/>
    </font>
    <font>
      <b/>
      <sz val="12"/>
      <color rgb="FF000000"/>
      <name val="等线"/>
      <family val="3"/>
      <charset val="134"/>
    </font>
    <font>
      <sz val="11"/>
      <name val="宋体"/>
      <family val="3"/>
      <charset val="134"/>
      <scheme val="minor"/>
    </font>
    <font>
      <sz val="9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33333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61" zoomScale="85" zoomScaleNormal="85" workbookViewId="0">
      <selection activeCell="K63" sqref="K63"/>
    </sheetView>
  </sheetViews>
  <sheetFormatPr defaultColWidth="9" defaultRowHeight="13.8" x14ac:dyDescent="0.25"/>
  <cols>
    <col min="1" max="1" width="9" style="10"/>
    <col min="2" max="2" width="32.21875" style="10" customWidth="1"/>
    <col min="3" max="3" width="26.6640625" style="10" customWidth="1"/>
    <col min="4" max="4" width="6.44140625" style="13" customWidth="1"/>
    <col min="5" max="5" width="13.88671875" style="13" customWidth="1"/>
    <col min="6" max="6" width="29.33203125" style="13" customWidth="1"/>
    <col min="7" max="7" width="15.109375" style="13" customWidth="1"/>
    <col min="8" max="8" width="17.21875" style="30" customWidth="1"/>
    <col min="9" max="9" width="12.77734375" style="10"/>
    <col min="10" max="10" width="17.5546875" style="10" customWidth="1"/>
    <col min="11" max="16384" width="9" style="10"/>
  </cols>
  <sheetData>
    <row r="1" spans="1:11" ht="34.200000000000003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58.8" customHeight="1" x14ac:dyDescent="0.25">
      <c r="A2" s="6" t="s">
        <v>1</v>
      </c>
      <c r="B2" s="6" t="s">
        <v>2</v>
      </c>
      <c r="C2" s="6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6" t="s">
        <v>8</v>
      </c>
      <c r="I2" s="1" t="s">
        <v>9</v>
      </c>
      <c r="J2" s="1" t="s">
        <v>10</v>
      </c>
      <c r="K2" s="1" t="s">
        <v>11</v>
      </c>
    </row>
    <row r="3" spans="1:11" ht="31.2" customHeight="1" x14ac:dyDescent="0.25">
      <c r="A3" s="2">
        <v>1</v>
      </c>
      <c r="B3" s="2" t="s">
        <v>12</v>
      </c>
      <c r="C3" s="11" t="s">
        <v>13</v>
      </c>
      <c r="D3" s="3">
        <v>8</v>
      </c>
      <c r="E3" s="3" t="s">
        <v>14</v>
      </c>
      <c r="F3" s="11" t="s">
        <v>13</v>
      </c>
      <c r="G3" s="3">
        <v>200</v>
      </c>
      <c r="H3" s="27">
        <v>7994</v>
      </c>
      <c r="I3" s="16">
        <f>G3/2000*3.14*H3/1000*G3/2000</f>
        <v>0.25101160000000006</v>
      </c>
      <c r="J3" s="2" t="s">
        <v>15</v>
      </c>
      <c r="K3" s="2" t="s">
        <v>16</v>
      </c>
    </row>
    <row r="4" spans="1:11" ht="31.2" customHeight="1" x14ac:dyDescent="0.25">
      <c r="A4" s="2">
        <v>2</v>
      </c>
      <c r="B4" s="2" t="s">
        <v>12</v>
      </c>
      <c r="C4" s="11" t="s">
        <v>17</v>
      </c>
      <c r="D4" s="3">
        <v>8</v>
      </c>
      <c r="E4" s="3" t="s">
        <v>14</v>
      </c>
      <c r="F4" s="11" t="s">
        <v>17</v>
      </c>
      <c r="G4" s="3">
        <v>200</v>
      </c>
      <c r="H4" s="28">
        <v>13104</v>
      </c>
      <c r="I4" s="16">
        <f t="shared" ref="I4:I66" si="0">G4/2000*3.14*H4/1000*G4/2000</f>
        <v>0.4114656000000001</v>
      </c>
      <c r="J4" s="2" t="s">
        <v>15</v>
      </c>
      <c r="K4" s="2" t="s">
        <v>16</v>
      </c>
    </row>
    <row r="5" spans="1:11" ht="31.2" customHeight="1" x14ac:dyDescent="0.25">
      <c r="A5" s="2">
        <v>3</v>
      </c>
      <c r="B5" s="2" t="s">
        <v>18</v>
      </c>
      <c r="C5" s="11" t="s">
        <v>19</v>
      </c>
      <c r="D5" s="3">
        <v>28</v>
      </c>
      <c r="E5" s="3" t="s">
        <v>14</v>
      </c>
      <c r="F5" s="11" t="s">
        <v>19</v>
      </c>
      <c r="G5" s="3">
        <v>700</v>
      </c>
      <c r="H5" s="28">
        <v>2126</v>
      </c>
      <c r="I5" s="16">
        <f t="shared" si="0"/>
        <v>0.81776589999999993</v>
      </c>
      <c r="J5" s="2" t="s">
        <v>121</v>
      </c>
      <c r="K5" s="2" t="s">
        <v>16</v>
      </c>
    </row>
    <row r="6" spans="1:11" ht="31.2" customHeight="1" x14ac:dyDescent="0.25">
      <c r="A6" s="2">
        <v>4</v>
      </c>
      <c r="B6" s="2" t="s">
        <v>18</v>
      </c>
      <c r="C6" s="11" t="s">
        <v>20</v>
      </c>
      <c r="D6" s="3">
        <v>28</v>
      </c>
      <c r="E6" s="3" t="s">
        <v>14</v>
      </c>
      <c r="F6" s="11" t="s">
        <v>20</v>
      </c>
      <c r="G6" s="3">
        <v>700</v>
      </c>
      <c r="H6" s="28">
        <v>4383</v>
      </c>
      <c r="I6" s="16">
        <f t="shared" si="0"/>
        <v>1.6859209499999996</v>
      </c>
      <c r="J6" s="2" t="s">
        <v>121</v>
      </c>
      <c r="K6" s="2" t="s">
        <v>16</v>
      </c>
    </row>
    <row r="7" spans="1:11" ht="31.2" customHeight="1" x14ac:dyDescent="0.25">
      <c r="A7" s="2">
        <v>5</v>
      </c>
      <c r="B7" s="2" t="s">
        <v>21</v>
      </c>
      <c r="C7" s="11" t="s">
        <v>22</v>
      </c>
      <c r="D7" s="3">
        <v>28</v>
      </c>
      <c r="E7" s="3" t="s">
        <v>14</v>
      </c>
      <c r="F7" s="11" t="s">
        <v>22</v>
      </c>
      <c r="G7" s="3">
        <v>700</v>
      </c>
      <c r="H7" s="28">
        <v>4687</v>
      </c>
      <c r="I7" s="16">
        <f t="shared" si="0"/>
        <v>1.8028545499999999</v>
      </c>
      <c r="J7" s="2" t="s">
        <v>121</v>
      </c>
      <c r="K7" s="2" t="s">
        <v>16</v>
      </c>
    </row>
    <row r="8" spans="1:11" ht="31.2" customHeight="1" x14ac:dyDescent="0.25">
      <c r="A8" s="2">
        <v>6</v>
      </c>
      <c r="B8" s="2" t="s">
        <v>23</v>
      </c>
      <c r="C8" s="11" t="s">
        <v>24</v>
      </c>
      <c r="D8" s="3">
        <v>6</v>
      </c>
      <c r="E8" s="3" t="s">
        <v>14</v>
      </c>
      <c r="F8" s="11" t="s">
        <v>24</v>
      </c>
      <c r="G8" s="3">
        <v>150</v>
      </c>
      <c r="H8" s="28">
        <v>21706</v>
      </c>
      <c r="I8" s="16">
        <f t="shared" si="0"/>
        <v>0.38338222500000002</v>
      </c>
      <c r="J8" s="2" t="s">
        <v>15</v>
      </c>
      <c r="K8" s="2" t="s">
        <v>16</v>
      </c>
    </row>
    <row r="9" spans="1:11" ht="31.2" customHeight="1" x14ac:dyDescent="0.25">
      <c r="A9" s="2">
        <v>7</v>
      </c>
      <c r="B9" s="2" t="s">
        <v>25</v>
      </c>
      <c r="C9" s="11" t="s">
        <v>26</v>
      </c>
      <c r="D9" s="3">
        <v>16</v>
      </c>
      <c r="E9" s="3" t="s">
        <v>14</v>
      </c>
      <c r="F9" s="11" t="s">
        <v>26</v>
      </c>
      <c r="G9" s="3">
        <v>400</v>
      </c>
      <c r="H9" s="28">
        <v>21783</v>
      </c>
      <c r="I9" s="16">
        <f t="shared" si="0"/>
        <v>2.7359448000000004</v>
      </c>
      <c r="J9" s="2" t="s">
        <v>15</v>
      </c>
      <c r="K9" s="2" t="s">
        <v>16</v>
      </c>
    </row>
    <row r="10" spans="1:11" ht="31.2" customHeight="1" x14ac:dyDescent="0.25">
      <c r="A10" s="2">
        <v>8</v>
      </c>
      <c r="B10" s="2" t="s">
        <v>27</v>
      </c>
      <c r="C10" s="11" t="s">
        <v>28</v>
      </c>
      <c r="D10" s="3">
        <v>16</v>
      </c>
      <c r="E10" s="3" t="s">
        <v>14</v>
      </c>
      <c r="F10" s="11" t="s">
        <v>28</v>
      </c>
      <c r="G10" s="3">
        <v>400</v>
      </c>
      <c r="H10" s="28">
        <v>23149</v>
      </c>
      <c r="I10" s="16">
        <f t="shared" si="0"/>
        <v>2.9075144000000006</v>
      </c>
      <c r="J10" s="2" t="s">
        <v>15</v>
      </c>
      <c r="K10" s="2" t="s">
        <v>16</v>
      </c>
    </row>
    <row r="11" spans="1:11" ht="31.2" customHeight="1" x14ac:dyDescent="0.25">
      <c r="A11" s="2">
        <v>9</v>
      </c>
      <c r="B11" s="2" t="s">
        <v>29</v>
      </c>
      <c r="C11" s="11" t="s">
        <v>30</v>
      </c>
      <c r="D11" s="3">
        <v>4</v>
      </c>
      <c r="E11" s="3" t="s">
        <v>14</v>
      </c>
      <c r="F11" s="11" t="s">
        <v>30</v>
      </c>
      <c r="G11" s="3">
        <v>100</v>
      </c>
      <c r="H11" s="28">
        <v>21688</v>
      </c>
      <c r="I11" s="16">
        <f t="shared" si="0"/>
        <v>0.17025080000000004</v>
      </c>
      <c r="J11" s="2" t="s">
        <v>15</v>
      </c>
      <c r="K11" s="2" t="s">
        <v>16</v>
      </c>
    </row>
    <row r="12" spans="1:11" ht="31.2" customHeight="1" x14ac:dyDescent="0.25">
      <c r="A12" s="2">
        <v>10</v>
      </c>
      <c r="B12" s="2" t="s">
        <v>31</v>
      </c>
      <c r="C12" s="11" t="s">
        <v>32</v>
      </c>
      <c r="D12" s="3">
        <v>28</v>
      </c>
      <c r="E12" s="3" t="s">
        <v>14</v>
      </c>
      <c r="F12" s="11" t="s">
        <v>32</v>
      </c>
      <c r="G12" s="2">
        <v>700</v>
      </c>
      <c r="H12" s="28">
        <v>34835</v>
      </c>
      <c r="I12" s="16">
        <f t="shared" si="0"/>
        <v>13.399282750000001</v>
      </c>
      <c r="J12" s="2" t="s">
        <v>120</v>
      </c>
      <c r="K12" s="2" t="s">
        <v>16</v>
      </c>
    </row>
    <row r="13" spans="1:11" ht="31.2" customHeight="1" x14ac:dyDescent="0.25">
      <c r="A13" s="2">
        <v>11</v>
      </c>
      <c r="B13" s="2" t="s">
        <v>33</v>
      </c>
      <c r="C13" s="11" t="s">
        <v>34</v>
      </c>
      <c r="D13" s="3">
        <v>24</v>
      </c>
      <c r="E13" s="3" t="s">
        <v>14</v>
      </c>
      <c r="F13" s="11" t="s">
        <v>34</v>
      </c>
      <c r="G13" s="3">
        <v>600</v>
      </c>
      <c r="H13" s="28">
        <v>7753</v>
      </c>
      <c r="I13" s="16">
        <f t="shared" si="0"/>
        <v>2.1909977999999999</v>
      </c>
      <c r="J13" s="2" t="s">
        <v>15</v>
      </c>
      <c r="K13" s="2" t="s">
        <v>16</v>
      </c>
    </row>
    <row r="14" spans="1:11" ht="31.2" customHeight="1" x14ac:dyDescent="0.25">
      <c r="A14" s="2">
        <v>12</v>
      </c>
      <c r="B14" s="2" t="s">
        <v>33</v>
      </c>
      <c r="C14" s="11" t="s">
        <v>34</v>
      </c>
      <c r="D14" s="3">
        <v>24</v>
      </c>
      <c r="E14" s="3" t="s">
        <v>14</v>
      </c>
      <c r="F14" s="11" t="s">
        <v>34</v>
      </c>
      <c r="G14" s="3">
        <v>450</v>
      </c>
      <c r="H14" s="28">
        <v>15542</v>
      </c>
      <c r="I14" s="16">
        <f t="shared" si="0"/>
        <v>2.4705951750000001</v>
      </c>
      <c r="J14" s="2" t="s">
        <v>15</v>
      </c>
      <c r="K14" s="2" t="s">
        <v>16</v>
      </c>
    </row>
    <row r="15" spans="1:11" ht="31.2" customHeight="1" x14ac:dyDescent="0.25">
      <c r="A15" s="2">
        <v>13</v>
      </c>
      <c r="B15" s="2" t="s">
        <v>35</v>
      </c>
      <c r="C15" s="11" t="s">
        <v>36</v>
      </c>
      <c r="D15" s="3">
        <v>8</v>
      </c>
      <c r="E15" s="3" t="s">
        <v>14</v>
      </c>
      <c r="F15" s="11" t="s">
        <v>36</v>
      </c>
      <c r="G15" s="3">
        <v>200</v>
      </c>
      <c r="H15" s="28">
        <v>10801</v>
      </c>
      <c r="I15" s="16">
        <f t="shared" si="0"/>
        <v>0.33915140000000005</v>
      </c>
      <c r="J15" s="2" t="s">
        <v>15</v>
      </c>
      <c r="K15" s="2" t="s">
        <v>16</v>
      </c>
    </row>
    <row r="16" spans="1:11" ht="31.2" customHeight="1" x14ac:dyDescent="0.25">
      <c r="A16" s="2">
        <v>14</v>
      </c>
      <c r="B16" s="2" t="s">
        <v>37</v>
      </c>
      <c r="C16" s="11" t="s">
        <v>38</v>
      </c>
      <c r="D16" s="3">
        <v>18</v>
      </c>
      <c r="E16" s="3" t="s">
        <v>14</v>
      </c>
      <c r="F16" s="11" t="s">
        <v>38</v>
      </c>
      <c r="G16" s="3">
        <v>450</v>
      </c>
      <c r="H16" s="28">
        <v>33270</v>
      </c>
      <c r="I16" s="16">
        <f t="shared" si="0"/>
        <v>5.2886823750000005</v>
      </c>
      <c r="J16" s="2" t="s">
        <v>15</v>
      </c>
      <c r="K16" s="2" t="s">
        <v>16</v>
      </c>
    </row>
    <row r="17" spans="1:11" ht="31.2" customHeight="1" x14ac:dyDescent="0.25">
      <c r="A17" s="2">
        <v>15</v>
      </c>
      <c r="B17" s="11" t="s">
        <v>39</v>
      </c>
      <c r="C17" s="11" t="s">
        <v>40</v>
      </c>
      <c r="D17" s="4">
        <v>18</v>
      </c>
      <c r="E17" s="4" t="s">
        <v>14</v>
      </c>
      <c r="F17" s="11" t="s">
        <v>40</v>
      </c>
      <c r="G17" s="5">
        <v>450</v>
      </c>
      <c r="H17" s="28">
        <v>29364</v>
      </c>
      <c r="I17" s="16">
        <f t="shared" si="0"/>
        <v>4.6677748499999998</v>
      </c>
      <c r="J17" s="2" t="s">
        <v>15</v>
      </c>
      <c r="K17" s="2" t="s">
        <v>16</v>
      </c>
    </row>
    <row r="18" spans="1:11" ht="31.2" customHeight="1" x14ac:dyDescent="0.25">
      <c r="A18" s="2">
        <v>16</v>
      </c>
      <c r="B18" s="2" t="s">
        <v>41</v>
      </c>
      <c r="C18" s="11" t="s">
        <v>42</v>
      </c>
      <c r="D18" s="3">
        <v>18</v>
      </c>
      <c r="E18" s="3" t="s">
        <v>14</v>
      </c>
      <c r="F18" s="11" t="s">
        <v>42</v>
      </c>
      <c r="G18" s="3">
        <v>450</v>
      </c>
      <c r="H18" s="28">
        <v>41840</v>
      </c>
      <c r="I18" s="16">
        <f t="shared" si="0"/>
        <v>6.6509910000000003</v>
      </c>
      <c r="J18" s="2" t="s">
        <v>15</v>
      </c>
      <c r="K18" s="2" t="s">
        <v>16</v>
      </c>
    </row>
    <row r="19" spans="1:11" ht="31.2" customHeight="1" x14ac:dyDescent="0.25">
      <c r="A19" s="2">
        <v>17</v>
      </c>
      <c r="B19" s="2" t="s">
        <v>43</v>
      </c>
      <c r="C19" s="11" t="s">
        <v>44</v>
      </c>
      <c r="D19" s="3">
        <v>8</v>
      </c>
      <c r="E19" s="3" t="s">
        <v>14</v>
      </c>
      <c r="F19" s="11" t="s">
        <v>44</v>
      </c>
      <c r="G19" s="3">
        <v>200</v>
      </c>
      <c r="H19" s="28">
        <v>3136</v>
      </c>
      <c r="I19" s="16">
        <f t="shared" si="0"/>
        <v>9.8470400000000013E-2</v>
      </c>
      <c r="J19" s="2" t="s">
        <v>15</v>
      </c>
      <c r="K19" s="2" t="s">
        <v>16</v>
      </c>
    </row>
    <row r="20" spans="1:11" ht="31.2" customHeight="1" x14ac:dyDescent="0.25">
      <c r="A20" s="2">
        <v>18</v>
      </c>
      <c r="B20" s="2" t="s">
        <v>45</v>
      </c>
      <c r="C20" s="11" t="s">
        <v>46</v>
      </c>
      <c r="D20" s="3">
        <v>12</v>
      </c>
      <c r="E20" s="3" t="s">
        <v>14</v>
      </c>
      <c r="F20" s="11" t="s">
        <v>46</v>
      </c>
      <c r="G20" s="3">
        <v>300</v>
      </c>
      <c r="H20" s="28">
        <v>30406</v>
      </c>
      <c r="I20" s="16">
        <f t="shared" si="0"/>
        <v>2.1481838999999998</v>
      </c>
      <c r="J20" s="2" t="s">
        <v>15</v>
      </c>
      <c r="K20" s="2" t="s">
        <v>16</v>
      </c>
    </row>
    <row r="21" spans="1:11" ht="31.2" customHeight="1" x14ac:dyDescent="0.25">
      <c r="A21" s="2">
        <v>19</v>
      </c>
      <c r="B21" s="2" t="s">
        <v>47</v>
      </c>
      <c r="C21" s="11" t="s">
        <v>48</v>
      </c>
      <c r="D21" s="3">
        <v>12</v>
      </c>
      <c r="E21" s="3" t="s">
        <v>14</v>
      </c>
      <c r="F21" s="11" t="s">
        <v>48</v>
      </c>
      <c r="G21" s="3">
        <v>300</v>
      </c>
      <c r="H21" s="28">
        <v>13848</v>
      </c>
      <c r="I21" s="16">
        <f t="shared" si="0"/>
        <v>0.97836119999999993</v>
      </c>
      <c r="J21" s="2" t="s">
        <v>15</v>
      </c>
      <c r="K21" s="2" t="s">
        <v>16</v>
      </c>
    </row>
    <row r="22" spans="1:11" ht="31.2" customHeight="1" x14ac:dyDescent="0.25">
      <c r="A22" s="2">
        <v>20</v>
      </c>
      <c r="B22" s="2" t="s">
        <v>49</v>
      </c>
      <c r="C22" s="11" t="s">
        <v>50</v>
      </c>
      <c r="D22" s="3">
        <v>12</v>
      </c>
      <c r="E22" s="3" t="s">
        <v>14</v>
      </c>
      <c r="F22" s="11" t="s">
        <v>50</v>
      </c>
      <c r="G22" s="3">
        <v>300</v>
      </c>
      <c r="H22" s="28">
        <v>15868</v>
      </c>
      <c r="I22" s="16">
        <f t="shared" si="0"/>
        <v>1.1210741999999998</v>
      </c>
      <c r="J22" s="2" t="s">
        <v>15</v>
      </c>
      <c r="K22" s="2" t="s">
        <v>16</v>
      </c>
    </row>
    <row r="23" spans="1:11" ht="31.2" customHeight="1" x14ac:dyDescent="0.25">
      <c r="A23" s="2">
        <v>21</v>
      </c>
      <c r="B23" s="2" t="s">
        <v>51</v>
      </c>
      <c r="C23" s="11" t="s">
        <v>52</v>
      </c>
      <c r="D23" s="3">
        <v>10</v>
      </c>
      <c r="E23" s="3" t="s">
        <v>14</v>
      </c>
      <c r="F23" s="11" t="s">
        <v>52</v>
      </c>
      <c r="G23" s="3">
        <v>250</v>
      </c>
      <c r="H23" s="28">
        <v>12066</v>
      </c>
      <c r="I23" s="16">
        <f t="shared" si="0"/>
        <v>0.59198812499999998</v>
      </c>
      <c r="J23" s="2" t="s">
        <v>15</v>
      </c>
      <c r="K23" s="2" t="s">
        <v>16</v>
      </c>
    </row>
    <row r="24" spans="1:11" ht="31.2" customHeight="1" x14ac:dyDescent="0.25">
      <c r="A24" s="2">
        <v>22</v>
      </c>
      <c r="B24" s="2" t="s">
        <v>53</v>
      </c>
      <c r="C24" s="11" t="s">
        <v>54</v>
      </c>
      <c r="D24" s="3">
        <v>6</v>
      </c>
      <c r="E24" s="3" t="s">
        <v>14</v>
      </c>
      <c r="F24" s="11" t="s">
        <v>54</v>
      </c>
      <c r="G24" s="3">
        <v>150</v>
      </c>
      <c r="H24" s="28">
        <v>3910</v>
      </c>
      <c r="I24" s="16">
        <f t="shared" si="0"/>
        <v>6.9060374999999993E-2</v>
      </c>
      <c r="J24" s="2" t="s">
        <v>15</v>
      </c>
      <c r="K24" s="2" t="s">
        <v>16</v>
      </c>
    </row>
    <row r="25" spans="1:11" ht="31.2" customHeight="1" x14ac:dyDescent="0.25">
      <c r="A25" s="2">
        <v>23</v>
      </c>
      <c r="B25" s="2" t="s">
        <v>131</v>
      </c>
      <c r="C25" s="7" t="s">
        <v>114</v>
      </c>
      <c r="D25" s="14" t="s">
        <v>115</v>
      </c>
      <c r="E25" s="14" t="s">
        <v>14</v>
      </c>
      <c r="F25" s="8" t="s">
        <v>116</v>
      </c>
      <c r="G25" s="28">
        <v>1500</v>
      </c>
      <c r="H25" s="28">
        <v>3000</v>
      </c>
      <c r="I25" s="16">
        <v>5.4</v>
      </c>
      <c r="J25" s="2" t="s">
        <v>132</v>
      </c>
      <c r="K25" s="2" t="s">
        <v>16</v>
      </c>
    </row>
    <row r="26" spans="1:11" ht="36.6" customHeight="1" x14ac:dyDescent="0.25">
      <c r="A26" s="2">
        <v>24</v>
      </c>
      <c r="B26" s="12" t="s">
        <v>55</v>
      </c>
      <c r="C26" s="12" t="s">
        <v>56</v>
      </c>
      <c r="D26" s="14">
        <v>14</v>
      </c>
      <c r="E26" s="14" t="s">
        <v>14</v>
      </c>
      <c r="F26" s="12" t="s">
        <v>56</v>
      </c>
      <c r="G26" s="14">
        <v>350</v>
      </c>
      <c r="H26" s="15">
        <v>16074</v>
      </c>
      <c r="I26" s="16">
        <f t="shared" si="0"/>
        <v>1.5457160249999999</v>
      </c>
      <c r="J26" s="12" t="s">
        <v>117</v>
      </c>
      <c r="K26" s="12" t="s">
        <v>118</v>
      </c>
    </row>
    <row r="27" spans="1:11" ht="36.6" customHeight="1" x14ac:dyDescent="0.25">
      <c r="A27" s="2">
        <v>25</v>
      </c>
      <c r="B27" s="12" t="s">
        <v>57</v>
      </c>
      <c r="C27" s="12" t="s">
        <v>58</v>
      </c>
      <c r="D27" s="14">
        <v>14</v>
      </c>
      <c r="E27" s="14" t="s">
        <v>14</v>
      </c>
      <c r="F27" s="12" t="s">
        <v>58</v>
      </c>
      <c r="G27" s="14">
        <v>350</v>
      </c>
      <c r="H27" s="11">
        <v>19446</v>
      </c>
      <c r="I27" s="16">
        <f t="shared" si="0"/>
        <v>1.8699759749999998</v>
      </c>
      <c r="J27" s="12" t="s">
        <v>117</v>
      </c>
      <c r="K27" s="12" t="s">
        <v>118</v>
      </c>
    </row>
    <row r="28" spans="1:11" ht="36.6" customHeight="1" x14ac:dyDescent="0.25">
      <c r="A28" s="2">
        <v>26</v>
      </c>
      <c r="B28" s="12" t="s">
        <v>59</v>
      </c>
      <c r="C28" s="12" t="s">
        <v>60</v>
      </c>
      <c r="D28" s="14">
        <v>14</v>
      </c>
      <c r="E28" s="14" t="s">
        <v>14</v>
      </c>
      <c r="F28" s="12" t="s">
        <v>60</v>
      </c>
      <c r="G28" s="14">
        <v>350</v>
      </c>
      <c r="H28" s="29">
        <v>16923</v>
      </c>
      <c r="I28" s="16">
        <f t="shared" si="0"/>
        <v>1.6273579874999999</v>
      </c>
      <c r="J28" s="12" t="s">
        <v>117</v>
      </c>
      <c r="K28" s="12" t="s">
        <v>118</v>
      </c>
    </row>
    <row r="29" spans="1:11" ht="36.6" customHeight="1" x14ac:dyDescent="0.25">
      <c r="A29" s="2">
        <v>27</v>
      </c>
      <c r="B29" s="12" t="s">
        <v>61</v>
      </c>
      <c r="C29" s="12" t="s">
        <v>62</v>
      </c>
      <c r="D29" s="14">
        <v>14</v>
      </c>
      <c r="E29" s="14" t="s">
        <v>14</v>
      </c>
      <c r="F29" s="12" t="s">
        <v>62</v>
      </c>
      <c r="G29" s="14">
        <v>350</v>
      </c>
      <c r="H29" s="29">
        <v>18389</v>
      </c>
      <c r="I29" s="16">
        <f t="shared" si="0"/>
        <v>1.7683322125000001</v>
      </c>
      <c r="J29" s="12" t="s">
        <v>117</v>
      </c>
      <c r="K29" s="12" t="s">
        <v>118</v>
      </c>
    </row>
    <row r="30" spans="1:11" ht="36.6" customHeight="1" x14ac:dyDescent="0.25">
      <c r="A30" s="2">
        <v>28</v>
      </c>
      <c r="B30" s="12" t="s">
        <v>63</v>
      </c>
      <c r="C30" s="12" t="s">
        <v>64</v>
      </c>
      <c r="D30" s="14">
        <v>14</v>
      </c>
      <c r="E30" s="14" t="s">
        <v>14</v>
      </c>
      <c r="F30" s="12" t="s">
        <v>64</v>
      </c>
      <c r="G30" s="14">
        <v>350</v>
      </c>
      <c r="H30" s="29">
        <v>23878</v>
      </c>
      <c r="I30" s="16">
        <f t="shared" si="0"/>
        <v>2.2961681749999996</v>
      </c>
      <c r="J30" s="12" t="s">
        <v>117</v>
      </c>
      <c r="K30" s="12" t="s">
        <v>118</v>
      </c>
    </row>
    <row r="31" spans="1:11" ht="36.6" customHeight="1" x14ac:dyDescent="0.25">
      <c r="A31" s="2">
        <v>29</v>
      </c>
      <c r="B31" s="12" t="s">
        <v>65</v>
      </c>
      <c r="C31" s="12" t="s">
        <v>66</v>
      </c>
      <c r="D31" s="14">
        <v>14</v>
      </c>
      <c r="E31" s="14" t="s">
        <v>14</v>
      </c>
      <c r="F31" s="12" t="s">
        <v>66</v>
      </c>
      <c r="G31" s="14">
        <v>350</v>
      </c>
      <c r="H31" s="29">
        <v>11861</v>
      </c>
      <c r="I31" s="16">
        <f t="shared" si="0"/>
        <v>1.1405834124999998</v>
      </c>
      <c r="J31" s="12" t="s">
        <v>117</v>
      </c>
      <c r="K31" s="12" t="s">
        <v>118</v>
      </c>
    </row>
    <row r="32" spans="1:11" ht="36.6" customHeight="1" x14ac:dyDescent="0.25">
      <c r="A32" s="2">
        <v>30</v>
      </c>
      <c r="B32" s="12" t="s">
        <v>67</v>
      </c>
      <c r="C32" s="12" t="s">
        <v>68</v>
      </c>
      <c r="D32" s="14">
        <v>6</v>
      </c>
      <c r="E32" s="14" t="s">
        <v>14</v>
      </c>
      <c r="F32" s="12" t="s">
        <v>68</v>
      </c>
      <c r="G32" s="14">
        <v>150</v>
      </c>
      <c r="H32" s="29">
        <v>7995</v>
      </c>
      <c r="I32" s="16">
        <f t="shared" si="0"/>
        <v>0.14121168750000002</v>
      </c>
      <c r="J32" s="12" t="s">
        <v>117</v>
      </c>
      <c r="K32" s="12" t="s">
        <v>118</v>
      </c>
    </row>
    <row r="33" spans="1:11" ht="36.6" customHeight="1" x14ac:dyDescent="0.25">
      <c r="A33" s="2">
        <v>31</v>
      </c>
      <c r="B33" s="12" t="s">
        <v>69</v>
      </c>
      <c r="C33" s="12" t="s">
        <v>70</v>
      </c>
      <c r="D33" s="14">
        <v>14</v>
      </c>
      <c r="E33" s="14" t="s">
        <v>14</v>
      </c>
      <c r="F33" s="12" t="s">
        <v>70</v>
      </c>
      <c r="G33" s="14">
        <v>350</v>
      </c>
      <c r="H33" s="29">
        <v>45120</v>
      </c>
      <c r="I33" s="16">
        <f t="shared" si="0"/>
        <v>4.3388520000000002</v>
      </c>
      <c r="J33" s="12" t="s">
        <v>117</v>
      </c>
      <c r="K33" s="12" t="s">
        <v>118</v>
      </c>
    </row>
    <row r="34" spans="1:11" ht="36.6" customHeight="1" x14ac:dyDescent="0.25">
      <c r="A34" s="2">
        <v>32</v>
      </c>
      <c r="B34" s="12" t="s">
        <v>69</v>
      </c>
      <c r="C34" s="12" t="s">
        <v>70</v>
      </c>
      <c r="D34" s="14">
        <v>10</v>
      </c>
      <c r="E34" s="14" t="s">
        <v>14</v>
      </c>
      <c r="F34" s="12" t="s">
        <v>70</v>
      </c>
      <c r="G34" s="14">
        <v>250</v>
      </c>
      <c r="H34" s="29">
        <v>9700</v>
      </c>
      <c r="I34" s="16">
        <f t="shared" si="0"/>
        <v>0.47590624999999998</v>
      </c>
      <c r="J34" s="12" t="s">
        <v>117</v>
      </c>
      <c r="K34" s="12" t="s">
        <v>118</v>
      </c>
    </row>
    <row r="35" spans="1:11" ht="36.6" customHeight="1" x14ac:dyDescent="0.25">
      <c r="A35" s="2">
        <v>33</v>
      </c>
      <c r="B35" s="12" t="s">
        <v>71</v>
      </c>
      <c r="C35" s="12" t="s">
        <v>72</v>
      </c>
      <c r="D35" s="14">
        <v>14</v>
      </c>
      <c r="E35" s="14" t="s">
        <v>14</v>
      </c>
      <c r="F35" s="12" t="s">
        <v>72</v>
      </c>
      <c r="G35" s="14">
        <v>350</v>
      </c>
      <c r="H35" s="29">
        <v>8676</v>
      </c>
      <c r="I35" s="16">
        <f t="shared" si="0"/>
        <v>0.8343058499999999</v>
      </c>
      <c r="J35" s="12" t="s">
        <v>117</v>
      </c>
      <c r="K35" s="12" t="s">
        <v>118</v>
      </c>
    </row>
    <row r="36" spans="1:11" ht="36.6" customHeight="1" x14ac:dyDescent="0.25">
      <c r="A36" s="2">
        <v>34</v>
      </c>
      <c r="B36" s="12" t="s">
        <v>71</v>
      </c>
      <c r="C36" s="12" t="s">
        <v>72</v>
      </c>
      <c r="D36" s="14">
        <v>10</v>
      </c>
      <c r="E36" s="14" t="s">
        <v>14</v>
      </c>
      <c r="F36" s="12" t="s">
        <v>72</v>
      </c>
      <c r="G36" s="14">
        <v>250</v>
      </c>
      <c r="H36" s="29">
        <v>11281</v>
      </c>
      <c r="I36" s="16">
        <f t="shared" si="0"/>
        <v>0.55347406250000009</v>
      </c>
      <c r="J36" s="12" t="s">
        <v>117</v>
      </c>
      <c r="K36" s="12" t="s">
        <v>118</v>
      </c>
    </row>
    <row r="37" spans="1:11" ht="36.6" customHeight="1" x14ac:dyDescent="0.25">
      <c r="A37" s="2">
        <v>35</v>
      </c>
      <c r="B37" s="12" t="s">
        <v>73</v>
      </c>
      <c r="C37" s="15" t="s">
        <v>74</v>
      </c>
      <c r="D37" s="14">
        <v>14</v>
      </c>
      <c r="E37" s="14" t="s">
        <v>14</v>
      </c>
      <c r="F37" s="12" t="s">
        <v>74</v>
      </c>
      <c r="G37" s="14">
        <v>350</v>
      </c>
      <c r="H37" s="15">
        <v>1900</v>
      </c>
      <c r="I37" s="16">
        <f t="shared" si="0"/>
        <v>0.18270874999999998</v>
      </c>
      <c r="J37" s="12" t="s">
        <v>117</v>
      </c>
      <c r="K37" s="12" t="s">
        <v>118</v>
      </c>
    </row>
    <row r="38" spans="1:11" ht="36.6" customHeight="1" x14ac:dyDescent="0.25">
      <c r="A38" s="2">
        <v>36</v>
      </c>
      <c r="B38" s="12" t="s">
        <v>73</v>
      </c>
      <c r="C38" s="15" t="s">
        <v>74</v>
      </c>
      <c r="D38" s="14">
        <v>10</v>
      </c>
      <c r="E38" s="14" t="s">
        <v>14</v>
      </c>
      <c r="F38" s="12" t="s">
        <v>74</v>
      </c>
      <c r="G38" s="14">
        <v>250</v>
      </c>
      <c r="H38" s="15">
        <v>18300</v>
      </c>
      <c r="I38" s="16">
        <f t="shared" si="0"/>
        <v>0.89784375000000005</v>
      </c>
      <c r="J38" s="12" t="s">
        <v>117</v>
      </c>
      <c r="K38" s="12" t="s">
        <v>118</v>
      </c>
    </row>
    <row r="39" spans="1:11" ht="36.6" customHeight="1" x14ac:dyDescent="0.25">
      <c r="A39" s="2">
        <v>37</v>
      </c>
      <c r="B39" s="12" t="s">
        <v>73</v>
      </c>
      <c r="C39" s="15" t="s">
        <v>74</v>
      </c>
      <c r="D39" s="14">
        <v>12</v>
      </c>
      <c r="E39" s="14" t="s">
        <v>14</v>
      </c>
      <c r="F39" s="12" t="s">
        <v>74</v>
      </c>
      <c r="G39" s="14">
        <v>300</v>
      </c>
      <c r="H39" s="15">
        <v>6500</v>
      </c>
      <c r="I39" s="16">
        <f t="shared" si="0"/>
        <v>0.45922500000000005</v>
      </c>
      <c r="J39" s="12" t="s">
        <v>117</v>
      </c>
      <c r="K39" s="12" t="s">
        <v>118</v>
      </c>
    </row>
    <row r="40" spans="1:11" ht="36.6" customHeight="1" x14ac:dyDescent="0.25">
      <c r="A40" s="2">
        <v>38</v>
      </c>
      <c r="B40" s="12" t="s">
        <v>75</v>
      </c>
      <c r="C40" s="15" t="s">
        <v>76</v>
      </c>
      <c r="D40" s="14">
        <v>14</v>
      </c>
      <c r="E40" s="14" t="s">
        <v>14</v>
      </c>
      <c r="F40" s="12" t="s">
        <v>76</v>
      </c>
      <c r="G40" s="14">
        <v>350</v>
      </c>
      <c r="H40" s="15">
        <v>1600</v>
      </c>
      <c r="I40" s="16">
        <f t="shared" si="0"/>
        <v>0.15386</v>
      </c>
      <c r="J40" s="12" t="s">
        <v>117</v>
      </c>
      <c r="K40" s="12" t="s">
        <v>118</v>
      </c>
    </row>
    <row r="41" spans="1:11" ht="36.6" customHeight="1" x14ac:dyDescent="0.25">
      <c r="A41" s="2">
        <v>39</v>
      </c>
      <c r="B41" s="12" t="s">
        <v>75</v>
      </c>
      <c r="C41" s="15" t="s">
        <v>76</v>
      </c>
      <c r="D41" s="14">
        <v>10</v>
      </c>
      <c r="E41" s="14" t="s">
        <v>14</v>
      </c>
      <c r="F41" s="12" t="s">
        <v>76</v>
      </c>
      <c r="G41" s="14">
        <v>250</v>
      </c>
      <c r="H41" s="15">
        <v>14100</v>
      </c>
      <c r="I41" s="16">
        <f t="shared" si="0"/>
        <v>0.69178125000000001</v>
      </c>
      <c r="J41" s="12" t="s">
        <v>117</v>
      </c>
      <c r="K41" s="12" t="s">
        <v>118</v>
      </c>
    </row>
    <row r="42" spans="1:11" ht="36.6" customHeight="1" x14ac:dyDescent="0.25">
      <c r="A42" s="2">
        <v>40</v>
      </c>
      <c r="B42" s="12" t="s">
        <v>75</v>
      </c>
      <c r="C42" s="15" t="s">
        <v>76</v>
      </c>
      <c r="D42" s="14">
        <v>12</v>
      </c>
      <c r="E42" s="14" t="s">
        <v>14</v>
      </c>
      <c r="F42" s="12" t="s">
        <v>76</v>
      </c>
      <c r="G42" s="14">
        <v>300</v>
      </c>
      <c r="H42" s="15">
        <v>1300</v>
      </c>
      <c r="I42" s="16">
        <f t="shared" si="0"/>
        <v>9.1844999999999996E-2</v>
      </c>
      <c r="J42" s="12" t="s">
        <v>117</v>
      </c>
      <c r="K42" s="12" t="s">
        <v>118</v>
      </c>
    </row>
    <row r="43" spans="1:11" ht="36.6" customHeight="1" x14ac:dyDescent="0.25">
      <c r="A43" s="2">
        <v>41</v>
      </c>
      <c r="B43" s="7" t="s">
        <v>77</v>
      </c>
      <c r="C43" s="15" t="s">
        <v>78</v>
      </c>
      <c r="D43" s="14">
        <v>8</v>
      </c>
      <c r="E43" s="14" t="s">
        <v>14</v>
      </c>
      <c r="F43" s="12" t="s">
        <v>78</v>
      </c>
      <c r="G43" s="14">
        <v>200</v>
      </c>
      <c r="H43" s="15">
        <v>24039</v>
      </c>
      <c r="I43" s="16">
        <f t="shared" si="0"/>
        <v>0.75482460000000007</v>
      </c>
      <c r="J43" s="12" t="s">
        <v>117</v>
      </c>
      <c r="K43" s="12" t="s">
        <v>118</v>
      </c>
    </row>
    <row r="44" spans="1:11" ht="36.6" customHeight="1" x14ac:dyDescent="0.25">
      <c r="A44" s="2">
        <v>42</v>
      </c>
      <c r="B44" s="12" t="s">
        <v>79</v>
      </c>
      <c r="C44" s="15" t="s">
        <v>80</v>
      </c>
      <c r="D44" s="14">
        <v>10</v>
      </c>
      <c r="E44" s="14" t="s">
        <v>14</v>
      </c>
      <c r="F44" s="15" t="s">
        <v>80</v>
      </c>
      <c r="G44" s="14">
        <v>250</v>
      </c>
      <c r="H44" s="15">
        <v>57100</v>
      </c>
      <c r="I44" s="16">
        <f t="shared" si="0"/>
        <v>2.8014687500000002</v>
      </c>
      <c r="J44" s="12" t="s">
        <v>119</v>
      </c>
      <c r="K44" s="12" t="s">
        <v>118</v>
      </c>
    </row>
    <row r="45" spans="1:11" ht="36.6" customHeight="1" x14ac:dyDescent="0.25">
      <c r="A45" s="2">
        <v>43</v>
      </c>
      <c r="B45" s="12" t="s">
        <v>79</v>
      </c>
      <c r="C45" s="15" t="s">
        <v>80</v>
      </c>
      <c r="D45" s="14">
        <v>12</v>
      </c>
      <c r="E45" s="14" t="s">
        <v>14</v>
      </c>
      <c r="F45" s="15" t="s">
        <v>80</v>
      </c>
      <c r="G45" s="14">
        <v>300</v>
      </c>
      <c r="H45" s="15">
        <v>3400</v>
      </c>
      <c r="I45" s="16">
        <f t="shared" si="0"/>
        <v>0.24020999999999998</v>
      </c>
      <c r="J45" s="12" t="s">
        <v>119</v>
      </c>
      <c r="K45" s="12" t="s">
        <v>118</v>
      </c>
    </row>
    <row r="46" spans="1:11" ht="36.6" customHeight="1" x14ac:dyDescent="0.25">
      <c r="A46" s="2">
        <v>44</v>
      </c>
      <c r="B46" s="12" t="s">
        <v>79</v>
      </c>
      <c r="C46" s="15" t="s">
        <v>81</v>
      </c>
      <c r="D46" s="14">
        <v>12</v>
      </c>
      <c r="E46" s="14" t="s">
        <v>14</v>
      </c>
      <c r="F46" s="15" t="s">
        <v>81</v>
      </c>
      <c r="G46" s="14">
        <v>300</v>
      </c>
      <c r="H46" s="15">
        <v>24757</v>
      </c>
      <c r="I46" s="16">
        <f t="shared" si="0"/>
        <v>1.7490820499999999</v>
      </c>
      <c r="J46" s="12" t="s">
        <v>119</v>
      </c>
      <c r="K46" s="12" t="s">
        <v>118</v>
      </c>
    </row>
    <row r="47" spans="1:11" ht="36.6" customHeight="1" x14ac:dyDescent="0.25">
      <c r="A47" s="2">
        <v>45</v>
      </c>
      <c r="B47" s="12" t="s">
        <v>82</v>
      </c>
      <c r="C47" s="12" t="s">
        <v>83</v>
      </c>
      <c r="D47" s="14">
        <v>12</v>
      </c>
      <c r="E47" s="14" t="s">
        <v>14</v>
      </c>
      <c r="F47" s="12" t="s">
        <v>83</v>
      </c>
      <c r="G47" s="14">
        <v>300</v>
      </c>
      <c r="H47" s="15">
        <v>16092</v>
      </c>
      <c r="I47" s="16">
        <f t="shared" si="0"/>
        <v>1.1368997999999999</v>
      </c>
      <c r="J47" s="12" t="s">
        <v>119</v>
      </c>
      <c r="K47" s="12" t="s">
        <v>118</v>
      </c>
    </row>
    <row r="48" spans="1:11" ht="36.6" customHeight="1" x14ac:dyDescent="0.25">
      <c r="A48" s="2">
        <v>46</v>
      </c>
      <c r="B48" s="7" t="s">
        <v>84</v>
      </c>
      <c r="C48" s="12" t="s">
        <v>85</v>
      </c>
      <c r="D48" s="14">
        <v>4</v>
      </c>
      <c r="E48" s="14" t="s">
        <v>14</v>
      </c>
      <c r="F48" s="12" t="s">
        <v>85</v>
      </c>
      <c r="G48" s="14">
        <v>100</v>
      </c>
      <c r="H48" s="15">
        <v>16115</v>
      </c>
      <c r="I48" s="16">
        <f t="shared" si="0"/>
        <v>0.12650275000000002</v>
      </c>
      <c r="J48" s="12" t="s">
        <v>119</v>
      </c>
      <c r="K48" s="12" t="s">
        <v>118</v>
      </c>
    </row>
    <row r="49" spans="1:11" ht="36.6" customHeight="1" x14ac:dyDescent="0.25">
      <c r="A49" s="2">
        <v>47</v>
      </c>
      <c r="B49" s="12" t="s">
        <v>86</v>
      </c>
      <c r="C49" s="12" t="s">
        <v>87</v>
      </c>
      <c r="D49" s="14">
        <v>10</v>
      </c>
      <c r="E49" s="14" t="s">
        <v>14</v>
      </c>
      <c r="F49" s="12" t="s">
        <v>87</v>
      </c>
      <c r="G49" s="14">
        <v>250</v>
      </c>
      <c r="H49" s="15">
        <v>4800</v>
      </c>
      <c r="I49" s="16">
        <f t="shared" si="0"/>
        <v>0.23549999999999999</v>
      </c>
      <c r="J49" s="12" t="s">
        <v>119</v>
      </c>
      <c r="K49" s="12" t="s">
        <v>118</v>
      </c>
    </row>
    <row r="50" spans="1:11" ht="36.6" customHeight="1" x14ac:dyDescent="0.25">
      <c r="A50" s="2">
        <v>48</v>
      </c>
      <c r="B50" s="12" t="s">
        <v>88</v>
      </c>
      <c r="C50" s="12" t="s">
        <v>89</v>
      </c>
      <c r="D50" s="14">
        <v>10</v>
      </c>
      <c r="E50" s="14" t="s">
        <v>14</v>
      </c>
      <c r="F50" s="12" t="s">
        <v>89</v>
      </c>
      <c r="G50" s="14">
        <v>250</v>
      </c>
      <c r="H50" s="15">
        <v>2628</v>
      </c>
      <c r="I50" s="16">
        <f t="shared" si="0"/>
        <v>0.12893625</v>
      </c>
      <c r="J50" s="12" t="s">
        <v>119</v>
      </c>
      <c r="K50" s="12" t="s">
        <v>118</v>
      </c>
    </row>
    <row r="51" spans="1:11" ht="36.6" customHeight="1" x14ac:dyDescent="0.25">
      <c r="A51" s="2">
        <v>49</v>
      </c>
      <c r="B51" s="12" t="s">
        <v>90</v>
      </c>
      <c r="C51" s="12" t="s">
        <v>91</v>
      </c>
      <c r="D51" s="14">
        <v>10</v>
      </c>
      <c r="E51" s="14" t="s">
        <v>14</v>
      </c>
      <c r="F51" s="12" t="s">
        <v>91</v>
      </c>
      <c r="G51" s="14">
        <v>250</v>
      </c>
      <c r="H51" s="15">
        <v>13287</v>
      </c>
      <c r="I51" s="16">
        <f t="shared" si="0"/>
        <v>0.65189343749999995</v>
      </c>
      <c r="J51" s="12" t="s">
        <v>119</v>
      </c>
      <c r="K51" s="12" t="s">
        <v>118</v>
      </c>
    </row>
    <row r="52" spans="1:11" ht="36.6" customHeight="1" x14ac:dyDescent="0.25">
      <c r="A52" s="2">
        <v>50</v>
      </c>
      <c r="B52" s="7" t="s">
        <v>92</v>
      </c>
      <c r="C52" s="12" t="s">
        <v>93</v>
      </c>
      <c r="D52" s="14">
        <v>3</v>
      </c>
      <c r="E52" s="14" t="s">
        <v>14</v>
      </c>
      <c r="F52" s="12" t="s">
        <v>93</v>
      </c>
      <c r="G52" s="14">
        <v>80</v>
      </c>
      <c r="H52" s="15">
        <v>18392</v>
      </c>
      <c r="I52" s="16">
        <f t="shared" si="0"/>
        <v>9.2401408000000004E-2</v>
      </c>
      <c r="J52" s="12" t="s">
        <v>117</v>
      </c>
      <c r="K52" s="12" t="s">
        <v>118</v>
      </c>
    </row>
    <row r="53" spans="1:11" ht="36.6" customHeight="1" x14ac:dyDescent="0.25">
      <c r="A53" s="2">
        <v>51</v>
      </c>
      <c r="B53" s="7" t="s">
        <v>94</v>
      </c>
      <c r="C53" s="12" t="s">
        <v>95</v>
      </c>
      <c r="D53" s="14">
        <v>4</v>
      </c>
      <c r="E53" s="14" t="s">
        <v>14</v>
      </c>
      <c r="F53" s="12" t="s">
        <v>95</v>
      </c>
      <c r="G53" s="14">
        <v>100</v>
      </c>
      <c r="H53" s="15">
        <v>15951</v>
      </c>
      <c r="I53" s="16">
        <f t="shared" si="0"/>
        <v>0.12521535</v>
      </c>
      <c r="J53" s="12" t="s">
        <v>119</v>
      </c>
      <c r="K53" s="12" t="s">
        <v>118</v>
      </c>
    </row>
    <row r="54" spans="1:11" ht="36.6" customHeight="1" x14ac:dyDescent="0.25">
      <c r="A54" s="2">
        <v>52</v>
      </c>
      <c r="B54" s="7" t="s">
        <v>77</v>
      </c>
      <c r="C54" s="12" t="s">
        <v>78</v>
      </c>
      <c r="D54" s="14">
        <v>8</v>
      </c>
      <c r="E54" s="14" t="s">
        <v>14</v>
      </c>
      <c r="F54" s="12" t="s">
        <v>78</v>
      </c>
      <c r="G54" s="14">
        <v>200</v>
      </c>
      <c r="H54" s="15">
        <v>24344</v>
      </c>
      <c r="I54" s="16">
        <f t="shared" si="0"/>
        <v>0.76440160000000013</v>
      </c>
      <c r="J54" s="12" t="s">
        <v>117</v>
      </c>
      <c r="K54" s="12" t="s">
        <v>118</v>
      </c>
    </row>
    <row r="55" spans="1:11" ht="36.6" customHeight="1" x14ac:dyDescent="0.25">
      <c r="A55" s="2">
        <v>53</v>
      </c>
      <c r="B55" s="7" t="s">
        <v>96</v>
      </c>
      <c r="C55" s="12" t="s">
        <v>97</v>
      </c>
      <c r="D55" s="14">
        <v>8</v>
      </c>
      <c r="E55" s="14" t="s">
        <v>14</v>
      </c>
      <c r="F55" s="12" t="s">
        <v>97</v>
      </c>
      <c r="G55" s="14">
        <v>200</v>
      </c>
      <c r="H55" s="15">
        <v>16882</v>
      </c>
      <c r="I55" s="16">
        <f t="shared" si="0"/>
        <v>0.53009480000000009</v>
      </c>
      <c r="J55" s="12" t="s">
        <v>117</v>
      </c>
      <c r="K55" s="12" t="s">
        <v>118</v>
      </c>
    </row>
    <row r="56" spans="1:11" ht="36.6" customHeight="1" x14ac:dyDescent="0.25">
      <c r="A56" s="2">
        <v>54</v>
      </c>
      <c r="B56" s="12" t="s">
        <v>98</v>
      </c>
      <c r="C56" s="12" t="s">
        <v>99</v>
      </c>
      <c r="D56" s="14">
        <v>6</v>
      </c>
      <c r="E56" s="14" t="s">
        <v>14</v>
      </c>
      <c r="F56" s="12" t="s">
        <v>99</v>
      </c>
      <c r="G56" s="14">
        <v>150</v>
      </c>
      <c r="H56" s="15">
        <v>48411</v>
      </c>
      <c r="I56" s="16">
        <f t="shared" si="0"/>
        <v>0.85505928749999993</v>
      </c>
      <c r="J56" s="12" t="s">
        <v>119</v>
      </c>
      <c r="K56" s="12" t="s">
        <v>118</v>
      </c>
    </row>
    <row r="57" spans="1:11" ht="36.6" customHeight="1" x14ac:dyDescent="0.25">
      <c r="A57" s="2">
        <v>55</v>
      </c>
      <c r="B57" s="7" t="s">
        <v>100</v>
      </c>
      <c r="C57" s="12" t="s">
        <v>101</v>
      </c>
      <c r="D57" s="14">
        <v>12</v>
      </c>
      <c r="E57" s="14" t="s">
        <v>14</v>
      </c>
      <c r="F57" s="12" t="s">
        <v>101</v>
      </c>
      <c r="G57" s="14">
        <v>300</v>
      </c>
      <c r="H57" s="15">
        <v>12375</v>
      </c>
      <c r="I57" s="16">
        <f t="shared" si="0"/>
        <v>0.87429374999999998</v>
      </c>
      <c r="J57" s="12" t="s">
        <v>119</v>
      </c>
      <c r="K57" s="12" t="s">
        <v>118</v>
      </c>
    </row>
    <row r="58" spans="1:11" ht="36.6" customHeight="1" x14ac:dyDescent="0.25">
      <c r="A58" s="2">
        <v>56</v>
      </c>
      <c r="B58" s="12" t="s">
        <v>102</v>
      </c>
      <c r="C58" s="12" t="s">
        <v>103</v>
      </c>
      <c r="D58" s="14">
        <v>10</v>
      </c>
      <c r="E58" s="14" t="s">
        <v>14</v>
      </c>
      <c r="F58" s="12" t="s">
        <v>103</v>
      </c>
      <c r="G58" s="14">
        <v>250</v>
      </c>
      <c r="H58" s="15">
        <v>2628</v>
      </c>
      <c r="I58" s="16">
        <f t="shared" si="0"/>
        <v>0.12893625</v>
      </c>
      <c r="J58" s="12" t="s">
        <v>119</v>
      </c>
      <c r="K58" s="12" t="s">
        <v>118</v>
      </c>
    </row>
    <row r="59" spans="1:11" ht="36.6" customHeight="1" x14ac:dyDescent="0.25">
      <c r="A59" s="2">
        <v>57</v>
      </c>
      <c r="B59" s="12" t="s">
        <v>104</v>
      </c>
      <c r="C59" s="12" t="s">
        <v>105</v>
      </c>
      <c r="D59" s="14">
        <v>10</v>
      </c>
      <c r="E59" s="14" t="s">
        <v>14</v>
      </c>
      <c r="F59" s="12" t="s">
        <v>105</v>
      </c>
      <c r="G59" s="14">
        <v>250</v>
      </c>
      <c r="H59" s="15">
        <v>13885</v>
      </c>
      <c r="I59" s="16">
        <f t="shared" si="0"/>
        <v>0.68123281250000001</v>
      </c>
      <c r="J59" s="12" t="s">
        <v>119</v>
      </c>
      <c r="K59" s="12" t="s">
        <v>118</v>
      </c>
    </row>
    <row r="60" spans="1:11" ht="36.6" customHeight="1" x14ac:dyDescent="0.25">
      <c r="A60" s="2">
        <v>58</v>
      </c>
      <c r="B60" s="7" t="s">
        <v>106</v>
      </c>
      <c r="C60" s="12" t="s">
        <v>107</v>
      </c>
      <c r="D60" s="14">
        <v>4</v>
      </c>
      <c r="E60" s="14" t="s">
        <v>14</v>
      </c>
      <c r="F60" s="12" t="s">
        <v>107</v>
      </c>
      <c r="G60" s="14">
        <v>100</v>
      </c>
      <c r="H60" s="15">
        <v>14857</v>
      </c>
      <c r="I60" s="16">
        <f t="shared" si="0"/>
        <v>0.11662745000000004</v>
      </c>
      <c r="J60" s="12" t="s">
        <v>119</v>
      </c>
      <c r="K60" s="12" t="s">
        <v>118</v>
      </c>
    </row>
    <row r="61" spans="1:11" ht="36.6" customHeight="1" x14ac:dyDescent="0.25">
      <c r="A61" s="2">
        <v>59</v>
      </c>
      <c r="B61" s="7" t="s">
        <v>106</v>
      </c>
      <c r="C61" s="12" t="s">
        <v>107</v>
      </c>
      <c r="D61" s="14">
        <v>6</v>
      </c>
      <c r="E61" s="14" t="s">
        <v>14</v>
      </c>
      <c r="F61" s="12" t="s">
        <v>107</v>
      </c>
      <c r="G61" s="14">
        <v>150</v>
      </c>
      <c r="H61" s="15">
        <v>2334</v>
      </c>
      <c r="I61" s="16">
        <f t="shared" si="0"/>
        <v>4.1224274999999998E-2</v>
      </c>
      <c r="J61" s="12" t="s">
        <v>119</v>
      </c>
      <c r="K61" s="12" t="s">
        <v>118</v>
      </c>
    </row>
    <row r="62" spans="1:11" ht="36.6" customHeight="1" x14ac:dyDescent="0.25">
      <c r="A62" s="2">
        <v>60</v>
      </c>
      <c r="B62" s="12" t="s">
        <v>108</v>
      </c>
      <c r="C62" s="12" t="s">
        <v>109</v>
      </c>
      <c r="D62" s="14">
        <v>8</v>
      </c>
      <c r="E62" s="14" t="s">
        <v>14</v>
      </c>
      <c r="F62" s="12" t="s">
        <v>109</v>
      </c>
      <c r="G62" s="14">
        <v>250</v>
      </c>
      <c r="H62" s="15">
        <v>6227</v>
      </c>
      <c r="I62" s="16">
        <f t="shared" si="0"/>
        <v>0.30551218750000003</v>
      </c>
      <c r="J62" s="12" t="s">
        <v>119</v>
      </c>
      <c r="K62" s="12" t="s">
        <v>118</v>
      </c>
    </row>
    <row r="63" spans="1:11" ht="36.6" customHeight="1" x14ac:dyDescent="0.25">
      <c r="A63" s="2">
        <v>61</v>
      </c>
      <c r="B63" s="7" t="s">
        <v>110</v>
      </c>
      <c r="C63" s="12" t="s">
        <v>111</v>
      </c>
      <c r="D63" s="14">
        <v>3</v>
      </c>
      <c r="E63" s="14" t="s">
        <v>14</v>
      </c>
      <c r="F63" s="12" t="s">
        <v>111</v>
      </c>
      <c r="G63" s="14">
        <v>80</v>
      </c>
      <c r="H63" s="11">
        <v>17681</v>
      </c>
      <c r="I63" s="16">
        <f t="shared" si="0"/>
        <v>8.8829344000000018E-2</v>
      </c>
      <c r="J63" s="12" t="s">
        <v>117</v>
      </c>
      <c r="K63" s="12" t="s">
        <v>118</v>
      </c>
    </row>
    <row r="64" spans="1:11" ht="36.6" customHeight="1" x14ac:dyDescent="0.25">
      <c r="A64" s="2">
        <v>62</v>
      </c>
      <c r="B64" s="7" t="s">
        <v>112</v>
      </c>
      <c r="C64" s="12" t="s">
        <v>113</v>
      </c>
      <c r="D64" s="14">
        <v>4</v>
      </c>
      <c r="E64" s="14" t="s">
        <v>14</v>
      </c>
      <c r="F64" s="12" t="s">
        <v>113</v>
      </c>
      <c r="G64" s="14">
        <v>100</v>
      </c>
      <c r="H64" s="29">
        <v>15847</v>
      </c>
      <c r="I64" s="16">
        <f t="shared" si="0"/>
        <v>0.12439895000000001</v>
      </c>
      <c r="J64" s="12" t="s">
        <v>119</v>
      </c>
      <c r="K64" s="12" t="s">
        <v>118</v>
      </c>
    </row>
    <row r="65" spans="1:11" ht="36.6" customHeight="1" x14ac:dyDescent="0.25">
      <c r="A65" s="2">
        <v>63</v>
      </c>
      <c r="B65" s="7" t="s">
        <v>96</v>
      </c>
      <c r="C65" s="12" t="s">
        <v>97</v>
      </c>
      <c r="D65" s="14">
        <v>8</v>
      </c>
      <c r="E65" s="14" t="s">
        <v>14</v>
      </c>
      <c r="F65" s="12" t="s">
        <v>97</v>
      </c>
      <c r="G65" s="14">
        <v>200</v>
      </c>
      <c r="H65" s="29">
        <v>17665</v>
      </c>
      <c r="I65" s="16">
        <f t="shared" si="0"/>
        <v>0.5546810000000002</v>
      </c>
      <c r="J65" s="12" t="s">
        <v>117</v>
      </c>
      <c r="K65" s="12" t="s">
        <v>118</v>
      </c>
    </row>
    <row r="66" spans="1:11" ht="36.6" customHeight="1" x14ac:dyDescent="0.25">
      <c r="A66" s="2">
        <v>64</v>
      </c>
      <c r="B66" s="9" t="s">
        <v>84</v>
      </c>
      <c r="C66" s="15" t="s">
        <v>130</v>
      </c>
      <c r="D66" s="17">
        <v>4</v>
      </c>
      <c r="E66" s="17" t="s">
        <v>14</v>
      </c>
      <c r="F66" s="15" t="s">
        <v>130</v>
      </c>
      <c r="G66" s="17">
        <v>150</v>
      </c>
      <c r="H66" s="15">
        <v>8351</v>
      </c>
      <c r="I66" s="18">
        <f t="shared" si="0"/>
        <v>0.1474995375</v>
      </c>
      <c r="J66" s="15" t="s">
        <v>119</v>
      </c>
      <c r="K66" s="15" t="s">
        <v>118</v>
      </c>
    </row>
    <row r="67" spans="1:11" ht="36.6" customHeight="1" x14ac:dyDescent="0.25">
      <c r="A67" s="2">
        <v>65</v>
      </c>
      <c r="B67" s="7" t="s">
        <v>124</v>
      </c>
      <c r="C67" s="7" t="s">
        <v>114</v>
      </c>
      <c r="D67" s="14" t="s">
        <v>115</v>
      </c>
      <c r="E67" s="14" t="s">
        <v>14</v>
      </c>
      <c r="F67" s="8" t="s">
        <v>116</v>
      </c>
      <c r="G67" s="14">
        <v>2800</v>
      </c>
      <c r="H67" s="17">
        <v>6300</v>
      </c>
      <c r="I67" s="14">
        <v>50.3</v>
      </c>
      <c r="J67" s="8" t="s">
        <v>122</v>
      </c>
      <c r="K67" s="12" t="s">
        <v>118</v>
      </c>
    </row>
    <row r="68" spans="1:11" ht="36.6" customHeight="1" x14ac:dyDescent="0.25">
      <c r="A68" s="2">
        <v>66</v>
      </c>
      <c r="B68" s="9" t="s">
        <v>125</v>
      </c>
      <c r="C68" s="7" t="s">
        <v>114</v>
      </c>
      <c r="D68" s="14" t="s">
        <v>115</v>
      </c>
      <c r="E68" s="14" t="s">
        <v>14</v>
      </c>
      <c r="F68" s="8" t="s">
        <v>116</v>
      </c>
      <c r="G68" s="14">
        <v>2800</v>
      </c>
      <c r="H68" s="17">
        <v>5000</v>
      </c>
      <c r="I68" s="14">
        <v>42.3</v>
      </c>
      <c r="J68" s="8" t="s">
        <v>122</v>
      </c>
      <c r="K68" s="12" t="s">
        <v>118</v>
      </c>
    </row>
    <row r="69" spans="1:11" ht="36.6" customHeight="1" x14ac:dyDescent="0.25">
      <c r="A69" s="2">
        <v>67</v>
      </c>
      <c r="B69" s="9" t="s">
        <v>126</v>
      </c>
      <c r="C69" s="7" t="s">
        <v>114</v>
      </c>
      <c r="D69" s="14" t="s">
        <v>115</v>
      </c>
      <c r="E69" s="14" t="s">
        <v>14</v>
      </c>
      <c r="F69" s="8" t="s">
        <v>116</v>
      </c>
      <c r="G69" s="14">
        <v>2600</v>
      </c>
      <c r="H69" s="17">
        <v>5000</v>
      </c>
      <c r="I69" s="14">
        <v>36</v>
      </c>
      <c r="J69" s="8" t="s">
        <v>122</v>
      </c>
      <c r="K69" s="12" t="s">
        <v>118</v>
      </c>
    </row>
    <row r="70" spans="1:11" ht="36.6" customHeight="1" x14ac:dyDescent="0.25">
      <c r="A70" s="2">
        <v>68</v>
      </c>
      <c r="B70" s="9" t="s">
        <v>127</v>
      </c>
      <c r="C70" s="7" t="s">
        <v>114</v>
      </c>
      <c r="D70" s="14" t="s">
        <v>115</v>
      </c>
      <c r="E70" s="14" t="s">
        <v>14</v>
      </c>
      <c r="F70" s="8" t="s">
        <v>116</v>
      </c>
      <c r="G70" s="14">
        <v>1000</v>
      </c>
      <c r="H70" s="17">
        <v>1950</v>
      </c>
      <c r="I70" s="14">
        <v>1.84</v>
      </c>
      <c r="J70" s="8" t="s">
        <v>122</v>
      </c>
      <c r="K70" s="12" t="s">
        <v>118</v>
      </c>
    </row>
    <row r="71" spans="1:11" ht="36.6" customHeight="1" x14ac:dyDescent="0.25">
      <c r="A71" s="2">
        <v>69</v>
      </c>
      <c r="B71" s="9" t="s">
        <v>128</v>
      </c>
      <c r="C71" s="7" t="s">
        <v>114</v>
      </c>
      <c r="D71" s="14" t="s">
        <v>115</v>
      </c>
      <c r="E71" s="14" t="s">
        <v>14</v>
      </c>
      <c r="F71" s="8" t="s">
        <v>116</v>
      </c>
      <c r="G71" s="14">
        <v>1000</v>
      </c>
      <c r="H71" s="17">
        <v>1950</v>
      </c>
      <c r="I71" s="14">
        <v>1.84</v>
      </c>
      <c r="J71" s="8" t="s">
        <v>122</v>
      </c>
      <c r="K71" s="12" t="s">
        <v>118</v>
      </c>
    </row>
    <row r="72" spans="1:11" ht="36.6" customHeight="1" x14ac:dyDescent="0.25">
      <c r="A72" s="2">
        <v>70</v>
      </c>
      <c r="B72" s="7" t="s">
        <v>129</v>
      </c>
      <c r="C72" s="7" t="s">
        <v>114</v>
      </c>
      <c r="D72" s="14" t="s">
        <v>115</v>
      </c>
      <c r="E72" s="14" t="s">
        <v>14</v>
      </c>
      <c r="F72" s="8" t="s">
        <v>116</v>
      </c>
      <c r="G72" s="14">
        <v>1400</v>
      </c>
      <c r="H72" s="17">
        <v>3250</v>
      </c>
      <c r="I72" s="14">
        <v>5.8</v>
      </c>
      <c r="J72" s="8" t="s">
        <v>122</v>
      </c>
      <c r="K72" s="12" t="s">
        <v>118</v>
      </c>
    </row>
    <row r="73" spans="1:11" ht="28.2" customHeight="1" x14ac:dyDescent="0.25">
      <c r="A73" s="19"/>
      <c r="B73" s="20"/>
      <c r="C73" s="20"/>
      <c r="D73" s="21"/>
      <c r="E73" s="21"/>
      <c r="F73" s="21"/>
      <c r="G73" s="23" t="s">
        <v>123</v>
      </c>
      <c r="H73" s="24">
        <f>SUM(H3:H72)</f>
        <v>1030800</v>
      </c>
      <c r="I73" s="25">
        <v>227</v>
      </c>
      <c r="J73" s="20"/>
      <c r="K73" s="22"/>
    </row>
  </sheetData>
  <sheetProtection formatCells="0" insertHyperlinks="0" autoFilter="0"/>
  <autoFilter ref="A2:K73"/>
  <mergeCells count="1">
    <mergeCell ref="A1:K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8" x14ac:dyDescent="0.25"/>
  <sheetData/>
  <sheetProtection formatCells="0" insertHyperlinks="0" autoFilter="0"/>
  <phoneticPr fontId="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TB710FU</dc:creator>
  <cp:lastModifiedBy>cjg</cp:lastModifiedBy>
  <dcterms:created xsi:type="dcterms:W3CDTF">2015-06-04T02:19:00Z</dcterms:created>
  <dcterms:modified xsi:type="dcterms:W3CDTF">2026-06-08T02:30:56Z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68BBC1E94D044A9A9E4402D14F67EFF8_13</vt:lpwstr>
  </property>
  <property fmtid="{D5CDD505-2E9C-101B-9397-08002B2CF9AE}" pid="4" name="KSOProductBuildVer">
    <vt:lpwstr>2052-12.1.0.25865</vt:lpwstr>
  </property>
</Properties>
</file>